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0" yWindow="780" windowWidth="13020" windowHeight="13890"/>
  </bookViews>
  <sheets>
    <sheet name="ОСНО" sheetId="1" r:id="rId1"/>
    <sheet name="УСН 15%" sheetId="2" r:id="rId2"/>
    <sheet name="УСН 6% 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E22" i="2"/>
  <c r="D22" i="3"/>
  <c r="E22" i="3"/>
  <c r="G22" i="3"/>
  <c r="C22" i="3"/>
  <c r="G4" i="3"/>
  <c r="F4" i="3"/>
  <c r="E4" i="3"/>
  <c r="D4" i="3"/>
  <c r="G4" i="2"/>
  <c r="F4" i="2"/>
  <c r="E4" i="2"/>
  <c r="D4" i="2"/>
  <c r="E4" i="1"/>
  <c r="F4" i="1"/>
  <c r="G4" i="1"/>
  <c r="D4" i="1"/>
  <c r="D22" i="2"/>
  <c r="F22" i="2"/>
  <c r="G22" i="2"/>
  <c r="C22" i="2"/>
  <c r="D11" i="3"/>
  <c r="D13" i="3" s="1"/>
  <c r="D14" i="3"/>
  <c r="D16" i="3"/>
  <c r="E11" i="3"/>
  <c r="E13" i="3"/>
  <c r="E14" i="3"/>
  <c r="E21" i="3" s="1"/>
  <c r="E16" i="3"/>
  <c r="F11" i="3"/>
  <c r="F28" i="3" s="1"/>
  <c r="F13" i="3"/>
  <c r="F14" i="3"/>
  <c r="F16" i="3"/>
  <c r="G11" i="3"/>
  <c r="G13" i="3" s="1"/>
  <c r="G14" i="3"/>
  <c r="G16" i="3"/>
  <c r="C11" i="3"/>
  <c r="C13" i="3" s="1"/>
  <c r="C14" i="3"/>
  <c r="C16" i="3"/>
  <c r="D11" i="2"/>
  <c r="D13" i="2" s="1"/>
  <c r="D14" i="2"/>
  <c r="D16" i="2"/>
  <c r="E11" i="2"/>
  <c r="E13" i="2" s="1"/>
  <c r="E21" i="2" s="1"/>
  <c r="E14" i="2"/>
  <c r="E16" i="2"/>
  <c r="F11" i="2"/>
  <c r="F13" i="2" s="1"/>
  <c r="F14" i="2"/>
  <c r="F16" i="2"/>
  <c r="G11" i="2"/>
  <c r="G13" i="2" s="1"/>
  <c r="G14" i="2"/>
  <c r="G16" i="2"/>
  <c r="C11" i="2"/>
  <c r="C13" i="2" s="1"/>
  <c r="C14" i="2"/>
  <c r="C16" i="2"/>
  <c r="D23" i="3"/>
  <c r="E23" i="3"/>
  <c r="F23" i="3"/>
  <c r="D27" i="3"/>
  <c r="E27" i="3"/>
  <c r="F27" i="3"/>
  <c r="G27" i="3"/>
  <c r="D28" i="3"/>
  <c r="E28" i="3"/>
  <c r="G28" i="2"/>
  <c r="C28" i="2"/>
  <c r="G27" i="2"/>
  <c r="F27" i="2"/>
  <c r="E27" i="2"/>
  <c r="D27" i="2"/>
  <c r="G23" i="2"/>
  <c r="C23" i="2"/>
  <c r="C11" i="1"/>
  <c r="C31" i="1" s="1"/>
  <c r="E30" i="1"/>
  <c r="F30" i="1"/>
  <c r="G30" i="1"/>
  <c r="D30" i="1"/>
  <c r="D11" i="1"/>
  <c r="D31" i="1" s="1"/>
  <c r="E11" i="1"/>
  <c r="E31" i="1" s="1"/>
  <c r="F11" i="1"/>
  <c r="F31" i="1" s="1"/>
  <c r="F13" i="1"/>
  <c r="F12" i="1" s="1"/>
  <c r="G11" i="1"/>
  <c r="G31" i="1" s="1"/>
  <c r="C17" i="1"/>
  <c r="D15" i="1"/>
  <c r="D24" i="1" s="1"/>
  <c r="E15" i="1"/>
  <c r="F15" i="1"/>
  <c r="G15" i="1"/>
  <c r="D16" i="1"/>
  <c r="E16" i="1"/>
  <c r="E25" i="1" s="1"/>
  <c r="F16" i="1"/>
  <c r="F25" i="1" s="1"/>
  <c r="G16" i="1"/>
  <c r="G25" i="1" s="1"/>
  <c r="C16" i="1"/>
  <c r="C25" i="1" s="1"/>
  <c r="C15" i="1"/>
  <c r="C14" i="1"/>
  <c r="C19" i="1"/>
  <c r="G19" i="1"/>
  <c r="F19" i="1"/>
  <c r="E19" i="1"/>
  <c r="D19" i="1"/>
  <c r="G17" i="1"/>
  <c r="F17" i="1"/>
  <c r="E17" i="1"/>
  <c r="D17" i="1"/>
  <c r="G14" i="1"/>
  <c r="F14" i="1"/>
  <c r="E14" i="1"/>
  <c r="D14" i="1"/>
  <c r="D25" i="1"/>
  <c r="D13" i="1"/>
  <c r="G26" i="1"/>
  <c r="F26" i="1"/>
  <c r="D26" i="1"/>
  <c r="C12" i="2" l="1"/>
  <c r="C21" i="2"/>
  <c r="D12" i="2"/>
  <c r="D21" i="2"/>
  <c r="D23" i="2"/>
  <c r="D28" i="2"/>
  <c r="E23" i="2"/>
  <c r="E28" i="2"/>
  <c r="F12" i="3"/>
  <c r="E12" i="3"/>
  <c r="C28" i="3"/>
  <c r="C23" i="3"/>
  <c r="D12" i="1"/>
  <c r="F24" i="1"/>
  <c r="G21" i="3"/>
  <c r="G12" i="3"/>
  <c r="E24" i="1"/>
  <c r="C12" i="3"/>
  <c r="C21" i="3"/>
  <c r="F12" i="2"/>
  <c r="F21" i="2"/>
  <c r="G12" i="2"/>
  <c r="G21" i="2"/>
  <c r="D12" i="3"/>
  <c r="D21" i="3"/>
  <c r="C26" i="1"/>
  <c r="C13" i="1"/>
  <c r="C12" i="1" s="1"/>
  <c r="E12" i="2"/>
  <c r="G13" i="1"/>
  <c r="G12" i="1" s="1"/>
  <c r="E26" i="1"/>
  <c r="F28" i="2"/>
  <c r="G28" i="3"/>
  <c r="F21" i="3"/>
  <c r="F23" i="2"/>
  <c r="E13" i="1"/>
  <c r="E12" i="1" s="1"/>
  <c r="G23" i="3"/>
  <c r="C24" i="1" l="1"/>
  <c r="G24" i="1"/>
</calcChain>
</file>

<file path=xl/sharedStrings.xml><?xml version="1.0" encoding="utf-8"?>
<sst xmlns="http://schemas.openxmlformats.org/spreadsheetml/2006/main" count="96" uniqueCount="36">
  <si>
    <t>НПП</t>
  </si>
  <si>
    <t>Налоги всего, в т.ч.</t>
  </si>
  <si>
    <t>в ФБ</t>
  </si>
  <si>
    <t>в РБ+МБ</t>
  </si>
  <si>
    <t>Налог на имущество (РБ+МБ)</t>
  </si>
  <si>
    <t>СПРАВОЧНО:</t>
  </si>
  <si>
    <t>Итого налоги по бюджетам:</t>
  </si>
  <si>
    <t>НДС (в ФБ)</t>
  </si>
  <si>
    <t>НДФЛ (в ФБ)</t>
  </si>
  <si>
    <t>1 год (текущий)</t>
  </si>
  <si>
    <t>2 год</t>
  </si>
  <si>
    <t>3 год</t>
  </si>
  <si>
    <t>4 год</t>
  </si>
  <si>
    <t>5 год</t>
  </si>
  <si>
    <t xml:space="preserve"> - это для заполнения, остальные ячейки не трогать!</t>
  </si>
  <si>
    <t>средняя ФОТ, т.р./чел. В мес</t>
  </si>
  <si>
    <t>Отчисления с ФОТ в фонды</t>
  </si>
  <si>
    <t>отчисления с ФОТ в фонды</t>
  </si>
  <si>
    <t>кол-во работников*, чел.</t>
  </si>
  <si>
    <t>новые рабочие места, чел.</t>
  </si>
  <si>
    <t>Система налогообложения:</t>
  </si>
  <si>
    <t>ОСН</t>
  </si>
  <si>
    <t>Средний прирост продаж, % к предыдущему году</t>
  </si>
  <si>
    <t>тыс.р. без НДС</t>
  </si>
  <si>
    <t>выручка без НДС</t>
  </si>
  <si>
    <t>расходы без НДС всего, в т.ч.</t>
  </si>
  <si>
    <t>ФОТ</t>
  </si>
  <si>
    <t>УСН 15 %</t>
  </si>
  <si>
    <t xml:space="preserve">выручка </t>
  </si>
  <si>
    <t>расходы  всего, в т.ч.</t>
  </si>
  <si>
    <t xml:space="preserve">налог по УСН 15% (идет в ФБ, потом перераспределяется </t>
  </si>
  <si>
    <t>УСН 6 %</t>
  </si>
  <si>
    <t>налог по УСН 6% (идет в ФБ, потом перераспределяется )</t>
  </si>
  <si>
    <t>Прочие налоги*</t>
  </si>
  <si>
    <t xml:space="preserve"> * -если есть прочие налоги, если нет - оставляем ячейки пустыми</t>
  </si>
  <si>
    <t xml:space="preserve"> ** - с учетом увеличения штата, т.е. не разница, а общее кол-во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</si>
</sst>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3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2" borderId="1" xfId="0" applyFill="1" applyBorder="1"/>
    <xf numFmtId="0" fontId="4" fillId="0" borderId="0" xfId="0" applyFont="1" applyAlignment="1">
      <alignment horizontal="right"/>
    </xf>
    <xf numFmtId="2" fontId="0" fillId="0" borderId="1" xfId="0" applyNumberFormat="1" applyBorder="1" applyAlignment="1">
      <alignment horizontal="left" wrapText="1" indent="1"/>
    </xf>
    <xf numFmtId="164" fontId="0" fillId="0" borderId="1" xfId="0" applyNumberFormat="1" applyBorder="1"/>
    <xf numFmtId="9" fontId="1" fillId="0" borderId="1" xfId="1" applyFont="1" applyFill="1" applyBorder="1"/>
    <xf numFmtId="9" fontId="0" fillId="0" borderId="1" xfId="1" applyFont="1" applyFill="1" applyBorder="1"/>
    <xf numFmtId="2" fontId="0" fillId="0" borderId="1" xfId="0" applyNumberFormat="1" applyBorder="1" applyAlignment="1">
      <alignment horizontal="left" vertical="center" wrapText="1" inden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tabSelected="1" workbookViewId="0">
      <selection activeCell="J8" sqref="J8"/>
    </sheetView>
  </sheetViews>
  <sheetFormatPr defaultRowHeight="15" x14ac:dyDescent="0.25"/>
  <cols>
    <col min="1" max="1" width="1.5703125" customWidth="1"/>
    <col min="2" max="2" width="29.28515625" bestFit="1" customWidth="1"/>
    <col min="3" max="3" width="11.7109375" customWidth="1"/>
    <col min="4" max="4" width="12.7109375" customWidth="1"/>
    <col min="5" max="5" width="11.85546875" customWidth="1"/>
    <col min="6" max="6" width="12.140625" customWidth="1"/>
    <col min="7" max="7" width="11.42578125" customWidth="1"/>
  </cols>
  <sheetData>
    <row r="1" spans="2:7" x14ac:dyDescent="0.25">
      <c r="C1" s="10"/>
      <c r="D1" t="s">
        <v>14</v>
      </c>
    </row>
    <row r="3" spans="2:7" x14ac:dyDescent="0.25">
      <c r="B3" t="s">
        <v>20</v>
      </c>
      <c r="C3" s="13" t="s">
        <v>21</v>
      </c>
    </row>
    <row r="4" spans="2:7" ht="30" x14ac:dyDescent="0.25">
      <c r="B4" s="9" t="s">
        <v>22</v>
      </c>
      <c r="C4" s="15"/>
      <c r="D4" s="15" t="e">
        <f>(D8-C8)/C8</f>
        <v>#DIV/0!</v>
      </c>
      <c r="E4" s="15" t="e">
        <f t="shared" ref="E4:G4" si="0">(E8-D8)/D8</f>
        <v>#DIV/0!</v>
      </c>
      <c r="F4" s="15" t="e">
        <f t="shared" si="0"/>
        <v>#DIV/0!</v>
      </c>
      <c r="G4" s="15" t="e">
        <f t="shared" si="0"/>
        <v>#DIV/0!</v>
      </c>
    </row>
    <row r="6" spans="2:7" x14ac:dyDescent="0.25">
      <c r="G6" s="11" t="s">
        <v>23</v>
      </c>
    </row>
    <row r="7" spans="2:7" s="1" customFormat="1" ht="30" x14ac:dyDescent="0.25">
      <c r="B7" s="2"/>
      <c r="C7" s="3" t="s">
        <v>9</v>
      </c>
      <c r="D7" s="2" t="s">
        <v>10</v>
      </c>
      <c r="E7" s="2" t="s">
        <v>11</v>
      </c>
      <c r="F7" s="2" t="s">
        <v>12</v>
      </c>
      <c r="G7" s="2" t="s">
        <v>13</v>
      </c>
    </row>
    <row r="8" spans="2:7" x14ac:dyDescent="0.25">
      <c r="B8" s="4" t="s">
        <v>24</v>
      </c>
      <c r="C8" s="7"/>
      <c r="D8" s="7"/>
      <c r="E8" s="7"/>
      <c r="F8" s="7"/>
      <c r="G8" s="7"/>
    </row>
    <row r="9" spans="2:7" x14ac:dyDescent="0.25">
      <c r="B9" s="4" t="s">
        <v>25</v>
      </c>
      <c r="C9" s="7"/>
      <c r="D9" s="7"/>
      <c r="E9" s="7"/>
      <c r="F9" s="7"/>
      <c r="G9" s="7"/>
    </row>
    <row r="10" spans="2:7" x14ac:dyDescent="0.25">
      <c r="B10" s="5" t="s">
        <v>26</v>
      </c>
      <c r="C10" s="7"/>
      <c r="D10" s="7"/>
      <c r="E10" s="7"/>
      <c r="F10" s="7"/>
      <c r="G10" s="7"/>
    </row>
    <row r="11" spans="2:7" x14ac:dyDescent="0.25">
      <c r="B11" s="5" t="s">
        <v>17</v>
      </c>
      <c r="C11" s="8">
        <f>C10-C10/1.302</f>
        <v>0</v>
      </c>
      <c r="D11" s="8">
        <f>D10-D10/1.302</f>
        <v>0</v>
      </c>
      <c r="E11" s="8">
        <f>E10-E10/1.302</f>
        <v>0</v>
      </c>
      <c r="F11" s="8">
        <f>F10-F10/1.302</f>
        <v>0</v>
      </c>
      <c r="G11" s="8">
        <f>G10-G10/1.302</f>
        <v>0</v>
      </c>
    </row>
    <row r="12" spans="2:7" x14ac:dyDescent="0.25">
      <c r="B12" s="4" t="s">
        <v>1</v>
      </c>
      <c r="C12" s="8">
        <f>C13+C14+C17+C18+C19</f>
        <v>0</v>
      </c>
      <c r="D12" s="8">
        <f>D13+D14+D17+D18+D19</f>
        <v>0</v>
      </c>
      <c r="E12" s="8">
        <f>E13+E14+E17+E18+E19</f>
        <v>0</v>
      </c>
      <c r="F12" s="8">
        <f>F13+F14+F17+F18+F19</f>
        <v>0</v>
      </c>
      <c r="G12" s="8">
        <f>G13+G14+G17+G18+G19</f>
        <v>0</v>
      </c>
    </row>
    <row r="13" spans="2:7" x14ac:dyDescent="0.25">
      <c r="B13" s="5" t="s">
        <v>8</v>
      </c>
      <c r="C13" s="8">
        <f>(C10-C11)*13%</f>
        <v>0</v>
      </c>
      <c r="D13" s="8">
        <f>(D10-D11)*13%</f>
        <v>0</v>
      </c>
      <c r="E13" s="8">
        <f>(E10-E11)*13%</f>
        <v>0</v>
      </c>
      <c r="F13" s="8">
        <f>(F10-F11)*13%</f>
        <v>0</v>
      </c>
      <c r="G13" s="8">
        <f>(G10-G11)*13%</f>
        <v>0</v>
      </c>
    </row>
    <row r="14" spans="2:7" x14ac:dyDescent="0.25">
      <c r="B14" s="5" t="s">
        <v>0</v>
      </c>
      <c r="C14" s="8">
        <f>(C8-C9)*0.2</f>
        <v>0</v>
      </c>
      <c r="D14" s="8">
        <f>(D8-D9)*0.2</f>
        <v>0</v>
      </c>
      <c r="E14" s="8">
        <f>(E8-E9)*0.2</f>
        <v>0</v>
      </c>
      <c r="F14" s="8">
        <f>(F8-F9)*0.2</f>
        <v>0</v>
      </c>
      <c r="G14" s="8">
        <f>(G8-G9)*0.2</f>
        <v>0</v>
      </c>
    </row>
    <row r="15" spans="2:7" x14ac:dyDescent="0.25">
      <c r="B15" s="6" t="s">
        <v>2</v>
      </c>
      <c r="C15" s="8">
        <f>C8*0.02</f>
        <v>0</v>
      </c>
      <c r="D15" s="8">
        <f>D8*0.02</f>
        <v>0</v>
      </c>
      <c r="E15" s="8">
        <f>E8*0.02</f>
        <v>0</v>
      </c>
      <c r="F15" s="8">
        <f>F8*0.02</f>
        <v>0</v>
      </c>
      <c r="G15" s="8">
        <f>G8*0.02</f>
        <v>0</v>
      </c>
    </row>
    <row r="16" spans="2:7" x14ac:dyDescent="0.25">
      <c r="B16" s="6" t="s">
        <v>3</v>
      </c>
      <c r="C16" s="8">
        <f>C8*0.18</f>
        <v>0</v>
      </c>
      <c r="D16" s="8">
        <f>D8*0.18</f>
        <v>0</v>
      </c>
      <c r="E16" s="8">
        <f>E8*0.18</f>
        <v>0</v>
      </c>
      <c r="F16" s="8">
        <f>F8*0.18</f>
        <v>0</v>
      </c>
      <c r="G16" s="8">
        <f>G8*0.18</f>
        <v>0</v>
      </c>
    </row>
    <row r="17" spans="2:7" x14ac:dyDescent="0.25">
      <c r="B17" s="5" t="s">
        <v>7</v>
      </c>
      <c r="C17" s="8">
        <f>(C8-C9)*0.2</f>
        <v>0</v>
      </c>
      <c r="D17" s="8">
        <f>(D8-D9)*0.2</f>
        <v>0</v>
      </c>
      <c r="E17" s="8">
        <f>(E8-E9)*0.2</f>
        <v>0</v>
      </c>
      <c r="F17" s="8">
        <f>(F8-F9)*0.2</f>
        <v>0</v>
      </c>
      <c r="G17" s="8">
        <f>(G8-G9)*0.2</f>
        <v>0</v>
      </c>
    </row>
    <row r="18" spans="2:7" x14ac:dyDescent="0.25">
      <c r="B18" s="5" t="s">
        <v>4</v>
      </c>
      <c r="C18" s="7"/>
      <c r="D18" s="7"/>
      <c r="E18" s="7"/>
      <c r="F18" s="7"/>
      <c r="G18" s="7"/>
    </row>
    <row r="19" spans="2:7" x14ac:dyDescent="0.25">
      <c r="B19" s="5" t="s">
        <v>33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</row>
    <row r="20" spans="2:7" x14ac:dyDescent="0.25">
      <c r="B20" s="6" t="s">
        <v>2</v>
      </c>
      <c r="C20" s="7"/>
      <c r="D20" s="7"/>
      <c r="E20" s="7"/>
      <c r="F20" s="7"/>
      <c r="G20" s="7"/>
    </row>
    <row r="21" spans="2:7" x14ac:dyDescent="0.25">
      <c r="B21" s="6" t="s">
        <v>3</v>
      </c>
      <c r="C21" s="7"/>
      <c r="D21" s="7"/>
      <c r="E21" s="7"/>
      <c r="F21" s="7"/>
      <c r="G21" s="7"/>
    </row>
    <row r="22" spans="2:7" ht="3" customHeight="1" x14ac:dyDescent="0.25">
      <c r="B22" s="4"/>
      <c r="C22" s="8"/>
      <c r="D22" s="8"/>
      <c r="E22" s="8"/>
      <c r="F22" s="8"/>
      <c r="G22" s="8"/>
    </row>
    <row r="23" spans="2:7" x14ac:dyDescent="0.25">
      <c r="B23" s="4" t="s">
        <v>6</v>
      </c>
      <c r="C23" s="8"/>
      <c r="D23" s="8"/>
      <c r="E23" s="8"/>
      <c r="F23" s="8"/>
      <c r="G23" s="8"/>
    </row>
    <row r="24" spans="2:7" x14ac:dyDescent="0.25">
      <c r="B24" s="5" t="s">
        <v>2</v>
      </c>
      <c r="C24" s="8">
        <f>C15+C17+C13+C20</f>
        <v>0</v>
      </c>
      <c r="D24" s="8">
        <f>D15+D17+D13+D20</f>
        <v>0</v>
      </c>
      <c r="E24" s="8">
        <f>E15+E17+E13+E20</f>
        <v>0</v>
      </c>
      <c r="F24" s="8">
        <f>F15+F17+F13+F20</f>
        <v>0</v>
      </c>
      <c r="G24" s="8">
        <f>G15+G17+G13+G20</f>
        <v>0</v>
      </c>
    </row>
    <row r="25" spans="2:7" x14ac:dyDescent="0.25">
      <c r="B25" s="5" t="s">
        <v>3</v>
      </c>
      <c r="C25" s="8">
        <f>C16+C18+C21</f>
        <v>0</v>
      </c>
      <c r="D25" s="8">
        <f>D16+D18+D21</f>
        <v>0</v>
      </c>
      <c r="E25" s="8">
        <f>E16+E18+E21</f>
        <v>0</v>
      </c>
      <c r="F25" s="8">
        <f>F16+F18+F21</f>
        <v>0</v>
      </c>
      <c r="G25" s="8">
        <f>G16+G18+G21</f>
        <v>0</v>
      </c>
    </row>
    <row r="26" spans="2:7" x14ac:dyDescent="0.25">
      <c r="B26" s="4" t="s">
        <v>16</v>
      </c>
      <c r="C26" s="8">
        <f>C11</f>
        <v>0</v>
      </c>
      <c r="D26" s="8">
        <f>D11</f>
        <v>0</v>
      </c>
      <c r="E26" s="8">
        <f>E11</f>
        <v>0</v>
      </c>
      <c r="F26" s="8">
        <f>F11</f>
        <v>0</v>
      </c>
      <c r="G26" s="8">
        <f>G11</f>
        <v>0</v>
      </c>
    </row>
    <row r="27" spans="2:7" ht="3" customHeight="1" x14ac:dyDescent="0.25">
      <c r="B27" s="4"/>
      <c r="C27" s="8"/>
      <c r="D27" s="8"/>
      <c r="E27" s="8"/>
      <c r="F27" s="8"/>
      <c r="G27" s="8"/>
    </row>
    <row r="28" spans="2:7" x14ac:dyDescent="0.25">
      <c r="B28" s="4" t="s">
        <v>5</v>
      </c>
      <c r="C28" s="8"/>
      <c r="D28" s="8"/>
      <c r="E28" s="8"/>
      <c r="F28" s="8"/>
      <c r="G28" s="8"/>
    </row>
    <row r="29" spans="2:7" x14ac:dyDescent="0.25">
      <c r="B29" s="4" t="s">
        <v>18</v>
      </c>
      <c r="C29" s="7"/>
      <c r="D29" s="7"/>
      <c r="E29" s="7"/>
      <c r="F29" s="7"/>
      <c r="G29" s="7"/>
    </row>
    <row r="30" spans="2:7" x14ac:dyDescent="0.25">
      <c r="B30" s="4" t="s">
        <v>19</v>
      </c>
      <c r="C30" s="8">
        <v>0</v>
      </c>
      <c r="D30" s="8">
        <f>D29-C29</f>
        <v>0</v>
      </c>
      <c r="E30" s="8">
        <f>E29-D29</f>
        <v>0</v>
      </c>
      <c r="F30" s="8">
        <f>F29-E29</f>
        <v>0</v>
      </c>
      <c r="G30" s="8">
        <f>G29-F29</f>
        <v>0</v>
      </c>
    </row>
    <row r="31" spans="2:7" x14ac:dyDescent="0.25">
      <c r="B31" s="4" t="s">
        <v>15</v>
      </c>
      <c r="C31" s="8" t="e">
        <f>(C10-C11)/C29/12</f>
        <v>#DIV/0!</v>
      </c>
      <c r="D31" s="8" t="e">
        <f>(D10-D11)/D29/12</f>
        <v>#DIV/0!</v>
      </c>
      <c r="E31" s="8" t="e">
        <f>(E10-E11)/E29/12</f>
        <v>#DIV/0!</v>
      </c>
      <c r="F31" s="8" t="e">
        <f>(F10-F11)/F29/12</f>
        <v>#DIV/0!</v>
      </c>
      <c r="G31" s="8" t="e">
        <f>(G10-G11)/G29/12</f>
        <v>#DIV/0!</v>
      </c>
    </row>
    <row r="33" spans="2:2" x14ac:dyDescent="0.25">
      <c r="B33" t="s">
        <v>34</v>
      </c>
    </row>
    <row r="34" spans="2:2" x14ac:dyDescent="0.25">
      <c r="B34" t="s">
        <v>35</v>
      </c>
    </row>
  </sheetData>
  <phoneticPr fontId="2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E23" sqref="E23"/>
    </sheetView>
  </sheetViews>
  <sheetFormatPr defaultRowHeight="15" x14ac:dyDescent="0.25"/>
  <cols>
    <col min="1" max="1" width="2.140625" customWidth="1"/>
    <col min="2" max="2" width="34.85546875" customWidth="1"/>
    <col min="3" max="3" width="11.7109375" customWidth="1"/>
    <col min="4" max="7" width="12.140625" customWidth="1"/>
  </cols>
  <sheetData>
    <row r="1" spans="1:7" x14ac:dyDescent="0.25">
      <c r="C1" s="10"/>
      <c r="D1" t="s">
        <v>14</v>
      </c>
    </row>
    <row r="3" spans="1:7" x14ac:dyDescent="0.25">
      <c r="B3" t="s">
        <v>20</v>
      </c>
      <c r="C3" s="13" t="s">
        <v>27</v>
      </c>
    </row>
    <row r="4" spans="1:7" s="1" customFormat="1" ht="30" x14ac:dyDescent="0.25">
      <c r="A4"/>
      <c r="B4" s="9" t="s">
        <v>22</v>
      </c>
      <c r="C4" s="15"/>
      <c r="D4" s="15" t="e">
        <f>(D8-C8)/C8</f>
        <v>#DIV/0!</v>
      </c>
      <c r="E4" s="15" t="e">
        <f t="shared" ref="E4:G4" si="0">(E8-D8)/D8</f>
        <v>#DIV/0!</v>
      </c>
      <c r="F4" s="15" t="e">
        <f t="shared" si="0"/>
        <v>#DIV/0!</v>
      </c>
      <c r="G4" s="15" t="e">
        <f t="shared" si="0"/>
        <v>#DIV/0!</v>
      </c>
    </row>
    <row r="6" spans="1:7" x14ac:dyDescent="0.25">
      <c r="G6" s="11" t="s">
        <v>23</v>
      </c>
    </row>
    <row r="7" spans="1:7" ht="30" x14ac:dyDescent="0.25">
      <c r="A7" s="1"/>
      <c r="B7" s="2"/>
      <c r="C7" s="3" t="s">
        <v>9</v>
      </c>
      <c r="D7" s="2" t="s">
        <v>10</v>
      </c>
      <c r="E7" s="2" t="s">
        <v>11</v>
      </c>
      <c r="F7" s="2" t="s">
        <v>12</v>
      </c>
      <c r="G7" s="2" t="s">
        <v>13</v>
      </c>
    </row>
    <row r="8" spans="1:7" x14ac:dyDescent="0.25">
      <c r="B8" s="4" t="s">
        <v>28</v>
      </c>
      <c r="C8" s="7"/>
      <c r="D8" s="7"/>
      <c r="E8" s="7"/>
      <c r="F8" s="7"/>
      <c r="G8" s="7"/>
    </row>
    <row r="9" spans="1:7" x14ac:dyDescent="0.25">
      <c r="B9" s="4" t="s">
        <v>29</v>
      </c>
      <c r="C9" s="7"/>
      <c r="D9" s="7"/>
      <c r="E9" s="7"/>
      <c r="F9" s="7"/>
      <c r="G9" s="7"/>
    </row>
    <row r="10" spans="1:7" x14ac:dyDescent="0.25">
      <c r="B10" s="5" t="s">
        <v>26</v>
      </c>
      <c r="C10" s="7"/>
      <c r="D10" s="7"/>
      <c r="E10" s="7"/>
      <c r="F10" s="7"/>
      <c r="G10" s="7"/>
    </row>
    <row r="11" spans="1:7" x14ac:dyDescent="0.25">
      <c r="B11" s="5" t="s">
        <v>17</v>
      </c>
      <c r="C11" s="8">
        <f>C10-C10/1.302</f>
        <v>0</v>
      </c>
      <c r="D11" s="8">
        <f>D10-D10/1.302</f>
        <v>0</v>
      </c>
      <c r="E11" s="8">
        <f>E10-E10/1.302</f>
        <v>0</v>
      </c>
      <c r="F11" s="8">
        <f>F10-F10/1.302</f>
        <v>0</v>
      </c>
      <c r="G11" s="8">
        <f>G10-G10/1.302</f>
        <v>0</v>
      </c>
    </row>
    <row r="12" spans="1:7" x14ac:dyDescent="0.25">
      <c r="B12" s="4" t="s">
        <v>1</v>
      </c>
      <c r="C12" s="8">
        <f>C13+C14+C15+C16</f>
        <v>0</v>
      </c>
      <c r="D12" s="8">
        <f>D13+D14+D15+D16</f>
        <v>0</v>
      </c>
      <c r="E12" s="8">
        <f>E13+E14+E15+E16</f>
        <v>0</v>
      </c>
      <c r="F12" s="8">
        <f>F13+F14+F15+F16</f>
        <v>0</v>
      </c>
      <c r="G12" s="8">
        <f>G13+G14+G15+G16</f>
        <v>0</v>
      </c>
    </row>
    <row r="13" spans="1:7" x14ac:dyDescent="0.25">
      <c r="B13" s="5" t="s">
        <v>8</v>
      </c>
      <c r="C13" s="8">
        <f>(C10-C11)*13%</f>
        <v>0</v>
      </c>
      <c r="D13" s="8">
        <f>(D10-D11)*13%</f>
        <v>0</v>
      </c>
      <c r="E13" s="8">
        <f>(E10-E11)*13%</f>
        <v>0</v>
      </c>
      <c r="F13" s="8">
        <f>(F10-F11)*13%</f>
        <v>0</v>
      </c>
      <c r="G13" s="8">
        <f>(G10-G11)*13%</f>
        <v>0</v>
      </c>
    </row>
    <row r="14" spans="1:7" ht="30" x14ac:dyDescent="0.25">
      <c r="B14" s="12" t="s">
        <v>30</v>
      </c>
      <c r="C14" s="8">
        <f>(C8-C9)*15%</f>
        <v>0</v>
      </c>
      <c r="D14" s="8">
        <f>(D8-D9)*15%</f>
        <v>0</v>
      </c>
      <c r="E14" s="8">
        <f>(E8-E9)*15%</f>
        <v>0</v>
      </c>
      <c r="F14" s="8">
        <f>(F8-F9)*15%</f>
        <v>0</v>
      </c>
      <c r="G14" s="8">
        <f>(G8-G9)*15%</f>
        <v>0</v>
      </c>
    </row>
    <row r="15" spans="1:7" ht="18.75" customHeight="1" x14ac:dyDescent="0.25">
      <c r="B15" s="5" t="s">
        <v>4</v>
      </c>
      <c r="C15" s="7"/>
      <c r="D15" s="7"/>
      <c r="E15" s="7"/>
      <c r="F15" s="7"/>
      <c r="G15" s="7"/>
    </row>
    <row r="16" spans="1:7" ht="13.9" customHeight="1" x14ac:dyDescent="0.25">
      <c r="B16" s="5" t="s">
        <v>33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</row>
    <row r="17" spans="2:7" x14ac:dyDescent="0.25">
      <c r="B17" s="6" t="s">
        <v>2</v>
      </c>
      <c r="C17" s="7"/>
      <c r="D17" s="7"/>
      <c r="E17" s="7"/>
      <c r="F17" s="7"/>
      <c r="G17" s="7"/>
    </row>
    <row r="18" spans="2:7" x14ac:dyDescent="0.25">
      <c r="B18" s="6" t="s">
        <v>3</v>
      </c>
      <c r="C18" s="7"/>
      <c r="D18" s="7"/>
      <c r="E18" s="7"/>
      <c r="F18" s="7"/>
      <c r="G18" s="7"/>
    </row>
    <row r="19" spans="2:7" x14ac:dyDescent="0.25">
      <c r="B19" s="4"/>
      <c r="C19" s="8"/>
      <c r="D19" s="8"/>
      <c r="E19" s="8"/>
      <c r="F19" s="8"/>
      <c r="G19" s="8"/>
    </row>
    <row r="20" spans="2:7" x14ac:dyDescent="0.25">
      <c r="B20" s="4" t="s">
        <v>6</v>
      </c>
      <c r="C20" s="8"/>
      <c r="D20" s="8"/>
      <c r="E20" s="8"/>
      <c r="F20" s="8"/>
      <c r="G20" s="8"/>
    </row>
    <row r="21" spans="2:7" x14ac:dyDescent="0.25">
      <c r="B21" s="5" t="s">
        <v>2</v>
      </c>
      <c r="C21" s="8">
        <f>C14+C13+C17</f>
        <v>0</v>
      </c>
      <c r="D21" s="8">
        <f>D14+D13+D17</f>
        <v>0</v>
      </c>
      <c r="E21" s="8">
        <f>E14+E13+E17</f>
        <v>0</v>
      </c>
      <c r="F21" s="8">
        <f>F14+F13+F17</f>
        <v>0</v>
      </c>
      <c r="G21" s="8">
        <f>G14+G13+G17</f>
        <v>0</v>
      </c>
    </row>
    <row r="22" spans="2:7" x14ac:dyDescent="0.25">
      <c r="B22" s="5" t="s">
        <v>3</v>
      </c>
      <c r="C22" s="8">
        <f>C18+C15</f>
        <v>0</v>
      </c>
      <c r="D22" s="8">
        <f t="shared" ref="D22:G22" si="1">D18+D15</f>
        <v>0</v>
      </c>
      <c r="E22" s="8">
        <f>E18+E15</f>
        <v>0</v>
      </c>
      <c r="F22" s="8">
        <f t="shared" si="1"/>
        <v>0</v>
      </c>
      <c r="G22" s="8">
        <f t="shared" si="1"/>
        <v>0</v>
      </c>
    </row>
    <row r="23" spans="2:7" x14ac:dyDescent="0.25">
      <c r="B23" s="4" t="s">
        <v>16</v>
      </c>
      <c r="C23" s="8">
        <f>C11</f>
        <v>0</v>
      </c>
      <c r="D23" s="8">
        <f>D11</f>
        <v>0</v>
      </c>
      <c r="E23" s="8">
        <f>E11</f>
        <v>0</v>
      </c>
      <c r="F23" s="8">
        <f>F11</f>
        <v>0</v>
      </c>
      <c r="G23" s="8">
        <f>G11</f>
        <v>0</v>
      </c>
    </row>
    <row r="24" spans="2:7" x14ac:dyDescent="0.25">
      <c r="B24" s="4"/>
      <c r="C24" s="8"/>
      <c r="D24" s="8"/>
      <c r="E24" s="8"/>
      <c r="F24" s="8"/>
      <c r="G24" s="8"/>
    </row>
    <row r="25" spans="2:7" x14ac:dyDescent="0.25">
      <c r="B25" s="4" t="s">
        <v>5</v>
      </c>
      <c r="C25" s="8"/>
      <c r="D25" s="8"/>
      <c r="E25" s="8"/>
      <c r="F25" s="8"/>
      <c r="G25" s="8"/>
    </row>
    <row r="26" spans="2:7" x14ac:dyDescent="0.25">
      <c r="B26" s="4" t="s">
        <v>18</v>
      </c>
      <c r="C26" s="7"/>
      <c r="D26" s="7"/>
      <c r="E26" s="7"/>
      <c r="F26" s="7"/>
      <c r="G26" s="7"/>
    </row>
    <row r="27" spans="2:7" x14ac:dyDescent="0.25">
      <c r="B27" s="4" t="s">
        <v>19</v>
      </c>
      <c r="C27" s="8">
        <v>0</v>
      </c>
      <c r="D27" s="8">
        <f>D26-C26</f>
        <v>0</v>
      </c>
      <c r="E27" s="8">
        <f>E26-D26</f>
        <v>0</v>
      </c>
      <c r="F27" s="8">
        <f>F26-E26</f>
        <v>0</v>
      </c>
      <c r="G27" s="8">
        <f>G26-F26</f>
        <v>0</v>
      </c>
    </row>
    <row r="28" spans="2:7" x14ac:dyDescent="0.25">
      <c r="B28" s="4" t="s">
        <v>15</v>
      </c>
      <c r="C28" s="8" t="e">
        <f>(C10-C11)/C26/12</f>
        <v>#DIV/0!</v>
      </c>
      <c r="D28" s="8" t="e">
        <f>(D10-D11)/D26/12</f>
        <v>#DIV/0!</v>
      </c>
      <c r="E28" s="8" t="e">
        <f>(E10-E11)/E26/12</f>
        <v>#DIV/0!</v>
      </c>
      <c r="F28" s="8" t="e">
        <f>(F10-F11)/F26/12</f>
        <v>#DIV/0!</v>
      </c>
      <c r="G28" s="8" t="e">
        <f>(G10-G11)/G26/12</f>
        <v>#DIV/0!</v>
      </c>
    </row>
    <row r="30" spans="2:7" x14ac:dyDescent="0.25">
      <c r="B30" t="s">
        <v>34</v>
      </c>
    </row>
    <row r="31" spans="2:7" x14ac:dyDescent="0.25">
      <c r="B31" t="s">
        <v>35</v>
      </c>
    </row>
  </sheetData>
  <phoneticPr fontId="2" type="noConversion"/>
  <pageMargins left="0.7" right="0.7" top="0.75" bottom="0.75" header="0.3" footer="0.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23" sqref="F23"/>
    </sheetView>
  </sheetViews>
  <sheetFormatPr defaultRowHeight="15" x14ac:dyDescent="0.25"/>
  <cols>
    <col min="1" max="1" width="1.7109375" customWidth="1"/>
    <col min="2" max="2" width="34.7109375" customWidth="1"/>
    <col min="3" max="3" width="11.7109375" customWidth="1"/>
    <col min="4" max="7" width="12.42578125" customWidth="1"/>
  </cols>
  <sheetData>
    <row r="1" spans="1:7" x14ac:dyDescent="0.25">
      <c r="C1" s="10"/>
      <c r="D1" t="s">
        <v>14</v>
      </c>
    </row>
    <row r="3" spans="1:7" x14ac:dyDescent="0.25">
      <c r="B3" t="s">
        <v>20</v>
      </c>
      <c r="C3" s="13" t="s">
        <v>31</v>
      </c>
    </row>
    <row r="4" spans="1:7" s="1" customFormat="1" ht="30" x14ac:dyDescent="0.25">
      <c r="A4"/>
      <c r="B4" s="9" t="s">
        <v>22</v>
      </c>
      <c r="C4" s="14"/>
      <c r="D4" s="15" t="e">
        <f>(D8-C8)/C8</f>
        <v>#DIV/0!</v>
      </c>
      <c r="E4" s="15" t="e">
        <f t="shared" ref="E4:G4" si="0">(E8-D8)/D8</f>
        <v>#DIV/0!</v>
      </c>
      <c r="F4" s="15" t="e">
        <f t="shared" si="0"/>
        <v>#DIV/0!</v>
      </c>
      <c r="G4" s="15" t="e">
        <f t="shared" si="0"/>
        <v>#DIV/0!</v>
      </c>
    </row>
    <row r="6" spans="1:7" x14ac:dyDescent="0.25">
      <c r="G6" s="11" t="s">
        <v>23</v>
      </c>
    </row>
    <row r="7" spans="1:7" ht="30" x14ac:dyDescent="0.25">
      <c r="A7" s="1"/>
      <c r="B7" s="2"/>
      <c r="C7" s="3" t="s">
        <v>9</v>
      </c>
      <c r="D7" s="2" t="s">
        <v>10</v>
      </c>
      <c r="E7" s="2" t="s">
        <v>11</v>
      </c>
      <c r="F7" s="2" t="s">
        <v>12</v>
      </c>
      <c r="G7" s="2" t="s">
        <v>13</v>
      </c>
    </row>
    <row r="8" spans="1:7" x14ac:dyDescent="0.25">
      <c r="B8" s="4" t="s">
        <v>28</v>
      </c>
      <c r="C8" s="7"/>
      <c r="D8" s="7"/>
      <c r="E8" s="7"/>
      <c r="F8" s="7"/>
      <c r="G8" s="7"/>
    </row>
    <row r="9" spans="1:7" x14ac:dyDescent="0.25">
      <c r="B9" s="4" t="s">
        <v>29</v>
      </c>
      <c r="C9" s="7"/>
      <c r="D9" s="7"/>
      <c r="E9" s="7"/>
      <c r="F9" s="7"/>
      <c r="G9" s="7"/>
    </row>
    <row r="10" spans="1:7" x14ac:dyDescent="0.25">
      <c r="B10" s="5" t="s">
        <v>26</v>
      </c>
      <c r="C10" s="7"/>
      <c r="D10" s="7"/>
      <c r="E10" s="7"/>
      <c r="F10" s="7"/>
      <c r="G10" s="7"/>
    </row>
    <row r="11" spans="1:7" x14ac:dyDescent="0.25">
      <c r="B11" s="5" t="s">
        <v>17</v>
      </c>
      <c r="C11" s="8">
        <f>C10-C10/1.302</f>
        <v>0</v>
      </c>
      <c r="D11" s="8">
        <f>D10-D10/1.302</f>
        <v>0</v>
      </c>
      <c r="E11" s="8">
        <f>E10-E10/1.302</f>
        <v>0</v>
      </c>
      <c r="F11" s="8">
        <f>F10-F10/1.302</f>
        <v>0</v>
      </c>
      <c r="G11" s="8">
        <f>G10-G10/1.302</f>
        <v>0</v>
      </c>
    </row>
    <row r="12" spans="1:7" x14ac:dyDescent="0.25">
      <c r="B12" s="4" t="s">
        <v>1</v>
      </c>
      <c r="C12" s="8">
        <f>C13+C14+C15+C16</f>
        <v>0</v>
      </c>
      <c r="D12" s="8">
        <f>D13+D14+D15+D16</f>
        <v>0</v>
      </c>
      <c r="E12" s="8">
        <f>E13+E14+E15+E16</f>
        <v>0</v>
      </c>
      <c r="F12" s="8">
        <f>F13+F14+F15+F16</f>
        <v>0</v>
      </c>
      <c r="G12" s="8">
        <f>G13+G14+G15+G16</f>
        <v>0</v>
      </c>
    </row>
    <row r="13" spans="1:7" x14ac:dyDescent="0.25">
      <c r="B13" s="5" t="s">
        <v>8</v>
      </c>
      <c r="C13" s="8">
        <f>(C10-C11)*13%</f>
        <v>0</v>
      </c>
      <c r="D13" s="8">
        <f>(D10-D11)*13%</f>
        <v>0</v>
      </c>
      <c r="E13" s="8">
        <f>(E10-E11)*13%</f>
        <v>0</v>
      </c>
      <c r="F13" s="8">
        <f>(F10-F11)*13%</f>
        <v>0</v>
      </c>
      <c r="G13" s="8">
        <f>(G10-G11)*13%</f>
        <v>0</v>
      </c>
    </row>
    <row r="14" spans="1:7" ht="30" x14ac:dyDescent="0.25">
      <c r="B14" s="16" t="s">
        <v>32</v>
      </c>
      <c r="C14" s="8">
        <f>C8*6%</f>
        <v>0</v>
      </c>
      <c r="D14" s="8">
        <f>D8*6%</f>
        <v>0</v>
      </c>
      <c r="E14" s="8">
        <f>E8*6%</f>
        <v>0</v>
      </c>
      <c r="F14" s="8">
        <f>F8*6%</f>
        <v>0</v>
      </c>
      <c r="G14" s="8">
        <f>G8*6%</f>
        <v>0</v>
      </c>
    </row>
    <row r="15" spans="1:7" ht="18.75" customHeight="1" x14ac:dyDescent="0.25">
      <c r="B15" s="5" t="s">
        <v>4</v>
      </c>
      <c r="C15" s="7"/>
      <c r="D15" s="7"/>
      <c r="E15" s="7"/>
      <c r="F15" s="7"/>
      <c r="G15" s="7"/>
    </row>
    <row r="16" spans="1:7" ht="13.9" customHeight="1" x14ac:dyDescent="0.25">
      <c r="B16" s="5" t="s">
        <v>33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</row>
    <row r="17" spans="2:7" x14ac:dyDescent="0.25">
      <c r="B17" s="6" t="s">
        <v>2</v>
      </c>
      <c r="C17" s="7"/>
      <c r="D17" s="7"/>
      <c r="E17" s="7"/>
      <c r="F17" s="7"/>
      <c r="G17" s="7"/>
    </row>
    <row r="18" spans="2:7" x14ac:dyDescent="0.25">
      <c r="B18" s="6" t="s">
        <v>3</v>
      </c>
      <c r="C18" s="7"/>
      <c r="D18" s="7"/>
      <c r="E18" s="7"/>
      <c r="F18" s="7"/>
      <c r="G18" s="7"/>
    </row>
    <row r="19" spans="2:7" x14ac:dyDescent="0.25">
      <c r="B19" s="4"/>
      <c r="C19" s="8"/>
      <c r="D19" s="8"/>
      <c r="E19" s="8"/>
      <c r="F19" s="8"/>
      <c r="G19" s="8"/>
    </row>
    <row r="20" spans="2:7" x14ac:dyDescent="0.25">
      <c r="B20" s="4" t="s">
        <v>6</v>
      </c>
      <c r="C20" s="8"/>
      <c r="D20" s="8"/>
      <c r="E20" s="8"/>
      <c r="F20" s="8"/>
      <c r="G20" s="8"/>
    </row>
    <row r="21" spans="2:7" x14ac:dyDescent="0.25">
      <c r="B21" s="5" t="s">
        <v>2</v>
      </c>
      <c r="C21" s="8">
        <f>C14+C13+C17</f>
        <v>0</v>
      </c>
      <c r="D21" s="8">
        <f>D14+D13+D17</f>
        <v>0</v>
      </c>
      <c r="E21" s="8">
        <f>E14+E13+E17</f>
        <v>0</v>
      </c>
      <c r="F21" s="8">
        <f>F14+F13+F17</f>
        <v>0</v>
      </c>
      <c r="G21" s="8">
        <f>G14+G13+G17</f>
        <v>0</v>
      </c>
    </row>
    <row r="22" spans="2:7" x14ac:dyDescent="0.25">
      <c r="B22" s="5" t="s">
        <v>3</v>
      </c>
      <c r="C22" s="8">
        <f>C18+C15</f>
        <v>0</v>
      </c>
      <c r="D22" s="8">
        <f t="shared" ref="D22:G22" si="1">D18+D15</f>
        <v>0</v>
      </c>
      <c r="E22" s="8">
        <f t="shared" si="1"/>
        <v>0</v>
      </c>
      <c r="F22" s="8">
        <f>F18+F15</f>
        <v>0</v>
      </c>
      <c r="G22" s="8">
        <f t="shared" si="1"/>
        <v>0</v>
      </c>
    </row>
    <row r="23" spans="2:7" x14ac:dyDescent="0.25">
      <c r="B23" s="4" t="s">
        <v>16</v>
      </c>
      <c r="C23" s="8">
        <f>C11</f>
        <v>0</v>
      </c>
      <c r="D23" s="8">
        <f>D11</f>
        <v>0</v>
      </c>
      <c r="E23" s="8">
        <f>E11</f>
        <v>0</v>
      </c>
      <c r="F23" s="8">
        <f>F11</f>
        <v>0</v>
      </c>
      <c r="G23" s="8">
        <f>G11</f>
        <v>0</v>
      </c>
    </row>
    <row r="24" spans="2:7" x14ac:dyDescent="0.25">
      <c r="B24" s="4"/>
      <c r="C24" s="8"/>
      <c r="D24" s="8"/>
      <c r="E24" s="8"/>
      <c r="F24" s="8"/>
      <c r="G24" s="8"/>
    </row>
    <row r="25" spans="2:7" x14ac:dyDescent="0.25">
      <c r="B25" s="4" t="s">
        <v>5</v>
      </c>
      <c r="C25" s="8"/>
      <c r="D25" s="8"/>
      <c r="E25" s="8"/>
      <c r="F25" s="8"/>
      <c r="G25" s="8"/>
    </row>
    <row r="26" spans="2:7" x14ac:dyDescent="0.25">
      <c r="B26" s="4" t="s">
        <v>18</v>
      </c>
      <c r="C26" s="7"/>
      <c r="D26" s="7"/>
      <c r="E26" s="7"/>
      <c r="F26" s="7"/>
      <c r="G26" s="7"/>
    </row>
    <row r="27" spans="2:7" x14ac:dyDescent="0.25">
      <c r="B27" s="4" t="s">
        <v>19</v>
      </c>
      <c r="C27" s="8">
        <v>0</v>
      </c>
      <c r="D27" s="8">
        <f>D26-C26</f>
        <v>0</v>
      </c>
      <c r="E27" s="8">
        <f>E26-D26</f>
        <v>0</v>
      </c>
      <c r="F27" s="8">
        <f>F26-E26</f>
        <v>0</v>
      </c>
      <c r="G27" s="8">
        <f>G26-F26</f>
        <v>0</v>
      </c>
    </row>
    <row r="28" spans="2:7" x14ac:dyDescent="0.25">
      <c r="B28" s="4" t="s">
        <v>15</v>
      </c>
      <c r="C28" s="8" t="e">
        <f>(C10-C11)/C26/12</f>
        <v>#DIV/0!</v>
      </c>
      <c r="D28" s="8" t="e">
        <f>(D10-D11)/D26/12</f>
        <v>#DIV/0!</v>
      </c>
      <c r="E28" s="8" t="e">
        <f>(E10-E11)/E26/12</f>
        <v>#DIV/0!</v>
      </c>
      <c r="F28" s="8" t="e">
        <f>(F10-F11)/F26/12</f>
        <v>#DIV/0!</v>
      </c>
      <c r="G28" s="8" t="e">
        <f>(G10-G11)/G26/12</f>
        <v>#DIV/0!</v>
      </c>
    </row>
    <row r="30" spans="2:7" x14ac:dyDescent="0.25">
      <c r="B30" t="s">
        <v>34</v>
      </c>
    </row>
    <row r="31" spans="2:7" x14ac:dyDescent="0.25">
      <c r="B31" t="s">
        <v>35</v>
      </c>
    </row>
  </sheetData>
  <phoneticPr fontId="2" type="noConversion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</vt:lpstr>
      <vt:lpstr>УСН 15%</vt:lpstr>
      <vt:lpstr>УСН 6%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Санникова Галина</cp:lastModifiedBy>
  <cp:lastPrinted>2023-01-30T03:25:58Z</cp:lastPrinted>
  <dcterms:created xsi:type="dcterms:W3CDTF">2023-01-27T06:35:38Z</dcterms:created>
  <dcterms:modified xsi:type="dcterms:W3CDTF">2023-04-20T07:12:36Z</dcterms:modified>
</cp:coreProperties>
</file>